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แบบประเมิน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<sst xmlns="http://schemas.openxmlformats.org/spreadsheetml/2006/main" count="30" uniqueCount="30">
  <si>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มาตรฐาน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</si>
  <si>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</si>
  <si>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</si>
  <si>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</si>
  <si>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</si>
  <si>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</si>
  <si>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</si>
  <si>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</si>
  <si>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</si>
  <si>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</si>
  <si>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</si>
  <si>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</si>
  <si>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</si>
  <si>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</si>
  <si>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การดูแลถังดับเพลิง</t>
  </si>
  <si>
    <t>ตู้น้ำดื่ม</t>
  </si>
  <si>
    <t>ถังขยะ</t>
  </si>
  <si>
    <t>ห้องสุขา</t>
  </si>
  <si>
    <t>มี/ไม่มี (1=มี  0=ไม่มี)</t>
  </si>
  <si>
    <t>รวมคะแนน</t>
  </si>
  <si>
    <t>ระดับคะแนน</t>
  </si>
  <si>
    <t>ที่</t>
  </si>
  <si>
    <t>คะแนนรวม</t>
  </si>
  <si>
    <t>คะแนนรวมเฉลี่ยที่ได้รับ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</si>
  <si>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</si>
  <si>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</si>
  <si>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ระดับการตรวจประเมิน</t>
  </si>
  <si>
    <t>วันที่ตรวจประเมิน ...…วันที่........เดือน......พ.ศ.........</t>
  </si>
  <si>
    <t>คะแนนฉลี่ยคิดเป็น %</t>
  </si>
  <si>
    <t>ชื่อหน่วยงาน : ……………………………………………………………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</si>
</sst>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 style="medium">
        <color indexed="60"/>
      </bottom>
    </border>
    <border>
      <left/>
      <right style="thin">
        <color indexed="60"/>
      </right>
      <top style="medium">
        <color indexed="60"/>
      </top>
      <bottom style="medium">
        <color indexed="60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33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A19">
      <selection activeCell="P15" sqref="P15"/>
    </sheetView>
  </sheetViews>
  <sheetFormatPr defaultColWidth="9.140625" defaultRowHeight="15"/>
  <cols>
    <col min="1" max="1" width="13.28125" style="20" customWidth="1"/>
    <col min="2" max="2" width="29.28125" style="1" customWidth="1"/>
    <col min="3" max="11" width="5.7109375" style="1" customWidth="1"/>
    <col min="12" max="12" width="12.140625" style="3" customWidth="1"/>
    <col min="13" max="14" width="12.00390625" style="1" customWidth="1"/>
    <col min="15" max="16384" width="9.140625" style="1" customWidth="1"/>
  </cols>
  <sheetData>
    <row r="1" spans="1:14" ht="33.75" thickBot="1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ht="24.75" thickBo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5"/>
    </row>
    <row r="3" spans="1:14" ht="24">
      <c r="A3" s="59" t="s">
        <v>21</v>
      </c>
      <c r="B3" s="61" t="s">
        <v>0</v>
      </c>
      <c r="C3" s="63" t="s">
        <v>18</v>
      </c>
      <c r="D3" s="63"/>
      <c r="E3" s="63"/>
      <c r="F3" s="63"/>
      <c r="G3" s="63"/>
      <c r="H3" s="63"/>
      <c r="I3" s="63"/>
      <c r="J3" s="63"/>
      <c r="K3" s="63"/>
      <c r="L3" s="64" t="s">
        <v>19</v>
      </c>
      <c r="M3" s="50" t="s">
        <v>28</v>
      </c>
      <c r="N3" s="52" t="s">
        <v>20</v>
      </c>
    </row>
    <row r="4" spans="1:14" ht="24.75" thickBot="1">
      <c r="A4" s="60"/>
      <c r="B4" s="62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64"/>
      <c r="M4" s="51"/>
      <c r="N4" s="52"/>
    </row>
    <row r="5" spans="1:15" ht="24">
      <c r="A5" s="16">
        <v>1</v>
      </c>
      <c r="B5" s="6" t="s">
        <v>1</v>
      </c>
      <c r="C5" s="26"/>
      <c r="D5" s="26"/>
      <c r="E5" s="26"/>
      <c r="F5" s="26"/>
      <c r="G5" s="26"/>
      <c r="H5" s="26"/>
      <c r="I5" s="26"/>
      <c r="J5" s="66"/>
      <c r="K5" s="65"/>
      <c r="L5" s="4">
        <f>SUM(C5:K5)</f>
        <v>0</v>
      </c>
      <c r="M5" s="9">
        <f>L5*100/8</f>
        <v>0</v>
      </c>
      <c r="N5" s="23" t="str">
        <f>IF(M5&lt;=0,"0",IF(M5&lt;=39,"1",IF(M5&lt;=59,"2",IF(M5&lt;=79,"3",IF(M5&lt;=99,"4","5")))))</f>
        <v>0</v>
      </c>
      <c r="O5" s="25"/>
    </row>
    <row r="6" spans="1:14" ht="24">
      <c r="A6" s="17">
        <v>2</v>
      </c>
      <c r="B6" s="2" t="s">
        <v>2</v>
      </c>
      <c r="C6" s="26"/>
      <c r="D6" s="26"/>
      <c r="E6" s="26"/>
      <c r="F6" s="41"/>
      <c r="G6" s="42"/>
      <c r="H6" s="42"/>
      <c r="I6" s="42"/>
      <c r="J6" s="42"/>
      <c r="K6" s="43"/>
      <c r="L6" s="4">
        <f aca="true" t="shared" si="0" ref="L6:L23">SUM(C6:K6)</f>
        <v>0</v>
      </c>
      <c r="M6" s="9">
        <f>L6*100/3</f>
        <v>0</v>
      </c>
      <c r="N6" s="23" t="str">
        <f aca="true" t="shared" si="1" ref="N6:N23">IF(M6&lt;=0,"0",IF(M6&lt;=39,"1",IF(M6&lt;=59,"2",IF(M6&lt;=79,"3",IF(M6&lt;=99,"4","5")))))</f>
        <v>0</v>
      </c>
    </row>
    <row r="7" spans="1:15" ht="24">
      <c r="A7" s="17">
        <v>3</v>
      </c>
      <c r="B7" s="2" t="s">
        <v>3</v>
      </c>
      <c r="C7" s="26"/>
      <c r="D7" s="26"/>
      <c r="E7" s="33"/>
      <c r="F7" s="27"/>
      <c r="G7" s="27"/>
      <c r="H7" s="41"/>
      <c r="I7" s="42"/>
      <c r="J7" s="42"/>
      <c r="K7" s="43"/>
      <c r="L7" s="4">
        <f t="shared" si="0"/>
        <v>0</v>
      </c>
      <c r="M7" s="9">
        <f>L7*100/5</f>
        <v>0</v>
      </c>
      <c r="N7" s="23" t="str">
        <f t="shared" si="1"/>
        <v>0</v>
      </c>
      <c r="O7" s="31"/>
    </row>
    <row r="8" spans="1:19" ht="24">
      <c r="A8" s="17">
        <v>4</v>
      </c>
      <c r="B8" s="2" t="s">
        <v>4</v>
      </c>
      <c r="C8" s="34"/>
      <c r="D8" s="26"/>
      <c r="E8" s="26"/>
      <c r="F8" s="27"/>
      <c r="G8" s="41"/>
      <c r="H8" s="42"/>
      <c r="I8" s="42"/>
      <c r="J8" s="42"/>
      <c r="K8" s="43"/>
      <c r="L8" s="4">
        <f t="shared" si="0"/>
        <v>0</v>
      </c>
      <c r="M8" s="9">
        <f>L8*100/4</f>
        <v>0</v>
      </c>
      <c r="N8" s="23" t="str">
        <f t="shared" si="1"/>
        <v>0</v>
      </c>
      <c r="O8" s="31"/>
      <c r="P8" s="31"/>
      <c r="Q8" s="31"/>
      <c r="R8" s="31"/>
      <c r="S8" s="31"/>
    </row>
    <row r="9" spans="1:15" ht="24">
      <c r="A9" s="17">
        <v>5</v>
      </c>
      <c r="B9" s="2" t="s">
        <v>5</v>
      </c>
      <c r="C9" s="34"/>
      <c r="D9" s="26"/>
      <c r="E9" s="26"/>
      <c r="F9" s="41"/>
      <c r="G9" s="42"/>
      <c r="H9" s="42"/>
      <c r="I9" s="42"/>
      <c r="J9" s="42"/>
      <c r="K9" s="43"/>
      <c r="L9" s="4">
        <f t="shared" si="0"/>
        <v>0</v>
      </c>
      <c r="M9" s="9">
        <f>L9*100/3</f>
        <v>0</v>
      </c>
      <c r="N9" s="23" t="str">
        <f t="shared" si="1"/>
        <v>0</v>
      </c>
      <c r="O9" s="31"/>
    </row>
    <row r="10" spans="1:14" ht="24">
      <c r="A10" s="17">
        <v>6</v>
      </c>
      <c r="B10" s="2" t="s">
        <v>6</v>
      </c>
      <c r="C10" s="26"/>
      <c r="D10" s="26"/>
      <c r="E10" s="26"/>
      <c r="F10" s="27"/>
      <c r="G10" s="27"/>
      <c r="H10" s="41"/>
      <c r="I10" s="42"/>
      <c r="J10" s="42"/>
      <c r="K10" s="43"/>
      <c r="L10" s="4">
        <f t="shared" si="0"/>
        <v>0</v>
      </c>
      <c r="M10" s="9">
        <f>L10*100/5</f>
        <v>0</v>
      </c>
      <c r="N10" s="23" t="str">
        <f t="shared" si="1"/>
        <v>0</v>
      </c>
    </row>
    <row r="11" spans="1:14" ht="43.5">
      <c r="A11" s="17">
        <v>7</v>
      </c>
      <c r="B11" s="5" t="s">
        <v>7</v>
      </c>
      <c r="C11" s="26"/>
      <c r="D11" s="26"/>
      <c r="E11" s="26"/>
      <c r="F11" s="27"/>
      <c r="G11" s="27"/>
      <c r="H11" s="41"/>
      <c r="I11" s="42"/>
      <c r="J11" s="42"/>
      <c r="K11" s="43"/>
      <c r="L11" s="4">
        <f t="shared" si="0"/>
        <v>0</v>
      </c>
      <c r="M11" s="9">
        <f>L11*100/5</f>
        <v>0</v>
      </c>
      <c r="N11" s="23" t="str">
        <f t="shared" si="1"/>
        <v>0</v>
      </c>
    </row>
    <row r="12" spans="1:14" ht="24">
      <c r="A12" s="17">
        <v>8</v>
      </c>
      <c r="B12" s="2" t="s">
        <v>8</v>
      </c>
      <c r="C12" s="26"/>
      <c r="D12" s="26"/>
      <c r="E12" s="26"/>
      <c r="F12" s="27"/>
      <c r="G12" s="27"/>
      <c r="H12" s="27"/>
      <c r="I12" s="27"/>
      <c r="J12" s="27"/>
      <c r="K12" s="27"/>
      <c r="L12" s="4">
        <f t="shared" si="0"/>
        <v>0</v>
      </c>
      <c r="M12" s="9">
        <f>L12*100/9</f>
        <v>0</v>
      </c>
      <c r="N12" s="23" t="str">
        <f t="shared" si="1"/>
        <v>0</v>
      </c>
    </row>
    <row r="13" spans="1:14" ht="24">
      <c r="A13" s="17">
        <v>9</v>
      </c>
      <c r="B13" s="2" t="s">
        <v>9</v>
      </c>
      <c r="C13" s="26"/>
      <c r="D13" s="26"/>
      <c r="E13" s="26"/>
      <c r="F13" s="41"/>
      <c r="G13" s="42"/>
      <c r="H13" s="42"/>
      <c r="I13" s="42"/>
      <c r="J13" s="42"/>
      <c r="K13" s="43"/>
      <c r="L13" s="4">
        <f t="shared" si="0"/>
        <v>0</v>
      </c>
      <c r="M13" s="9">
        <f>L13*100/3</f>
        <v>0</v>
      </c>
      <c r="N13" s="23" t="str">
        <f t="shared" si="1"/>
        <v>0</v>
      </c>
    </row>
    <row r="14" spans="1:14" ht="24">
      <c r="A14" s="17">
        <v>10</v>
      </c>
      <c r="B14" s="2" t="s">
        <v>10</v>
      </c>
      <c r="C14" s="26"/>
      <c r="D14" s="26"/>
      <c r="E14" s="41"/>
      <c r="F14" s="42"/>
      <c r="G14" s="42"/>
      <c r="H14" s="42"/>
      <c r="I14" s="42"/>
      <c r="J14" s="42"/>
      <c r="K14" s="43"/>
      <c r="L14" s="4">
        <f t="shared" si="0"/>
        <v>0</v>
      </c>
      <c r="M14" s="9">
        <f>L14*100/2</f>
        <v>0</v>
      </c>
      <c r="N14" s="23" t="str">
        <f t="shared" si="1"/>
        <v>0</v>
      </c>
    </row>
    <row r="15" spans="1:14" ht="24">
      <c r="A15" s="17">
        <v>11</v>
      </c>
      <c r="B15" s="2" t="s">
        <v>11</v>
      </c>
      <c r="C15" s="26"/>
      <c r="D15" s="26"/>
      <c r="E15" s="27"/>
      <c r="F15" s="69"/>
      <c r="G15" s="67"/>
      <c r="H15" s="67"/>
      <c r="I15" s="67"/>
      <c r="J15" s="67"/>
      <c r="K15" s="68"/>
      <c r="L15" s="4">
        <f t="shared" si="0"/>
        <v>0</v>
      </c>
      <c r="M15" s="9">
        <f>L15*100/4</f>
        <v>0</v>
      </c>
      <c r="N15" s="23" t="str">
        <f t="shared" si="1"/>
        <v>0</v>
      </c>
    </row>
    <row r="16" spans="1:14" ht="24">
      <c r="A16" s="17">
        <v>12</v>
      </c>
      <c r="B16" s="2" t="s">
        <v>12</v>
      </c>
      <c r="C16" s="26"/>
      <c r="D16" s="26"/>
      <c r="E16" s="26"/>
      <c r="F16" s="27"/>
      <c r="G16" s="27"/>
      <c r="H16" s="27"/>
      <c r="I16" s="27"/>
      <c r="J16" s="27"/>
      <c r="K16" s="27"/>
      <c r="L16" s="4">
        <f t="shared" si="0"/>
        <v>0</v>
      </c>
      <c r="M16" s="9">
        <f>L16*100/9</f>
        <v>0</v>
      </c>
      <c r="N16" s="23" t="str">
        <f t="shared" si="1"/>
        <v>0</v>
      </c>
    </row>
    <row r="17" spans="1:14" ht="24">
      <c r="A17" s="17">
        <v>13</v>
      </c>
      <c r="B17" s="2" t="s">
        <v>13</v>
      </c>
      <c r="C17" s="26"/>
      <c r="D17" s="26"/>
      <c r="E17" s="26"/>
      <c r="F17" s="27"/>
      <c r="G17" s="27"/>
      <c r="H17" s="27"/>
      <c r="I17" s="27"/>
      <c r="J17" s="41"/>
      <c r="K17" s="43"/>
      <c r="L17" s="21">
        <f t="shared" si="0"/>
        <v>0</v>
      </c>
      <c r="M17" s="22">
        <f>L17*100/7</f>
        <v>0</v>
      </c>
      <c r="N17" s="24" t="str">
        <f t="shared" si="1"/>
        <v>0</v>
      </c>
    </row>
    <row r="18" spans="1:14" ht="48">
      <c r="A18" s="17">
        <v>14</v>
      </c>
      <c r="B18" s="2" t="s">
        <v>24</v>
      </c>
      <c r="C18" s="26"/>
      <c r="D18" s="26"/>
      <c r="E18" s="26"/>
      <c r="F18" s="27"/>
      <c r="G18" s="41"/>
      <c r="H18" s="42"/>
      <c r="I18" s="42"/>
      <c r="J18" s="42"/>
      <c r="K18" s="43"/>
      <c r="L18" s="21">
        <f t="shared" si="0"/>
        <v>0</v>
      </c>
      <c r="M18" s="22">
        <f>L18*100/4</f>
        <v>0</v>
      </c>
      <c r="N18" s="24" t="str">
        <f t="shared" si="1"/>
        <v>0</v>
      </c>
    </row>
    <row r="19" spans="1:14" ht="48">
      <c r="A19" s="17">
        <v>15</v>
      </c>
      <c r="B19" s="2" t="s">
        <v>25</v>
      </c>
      <c r="C19" s="26"/>
      <c r="D19" s="26"/>
      <c r="E19" s="26"/>
      <c r="F19" s="27"/>
      <c r="G19" s="27"/>
      <c r="H19" s="41"/>
      <c r="I19" s="42"/>
      <c r="J19" s="42"/>
      <c r="K19" s="43"/>
      <c r="L19" s="21">
        <f t="shared" si="0"/>
        <v>0</v>
      </c>
      <c r="M19" s="22">
        <f>L19*100/5</f>
        <v>0</v>
      </c>
      <c r="N19" s="24" t="str">
        <f t="shared" si="1"/>
        <v>0</v>
      </c>
    </row>
    <row r="20" spans="1:14" ht="24">
      <c r="A20" s="17">
        <v>16</v>
      </c>
      <c r="B20" s="2" t="s">
        <v>14</v>
      </c>
      <c r="C20" s="26"/>
      <c r="D20" s="26"/>
      <c r="E20" s="26"/>
      <c r="F20" s="27"/>
      <c r="G20" s="27"/>
      <c r="H20" s="27"/>
      <c r="I20" s="41"/>
      <c r="J20" s="42"/>
      <c r="K20" s="43"/>
      <c r="L20" s="4">
        <f>SUM(C20:H20)</f>
        <v>0</v>
      </c>
      <c r="M20" s="9">
        <f>L20*100/6</f>
        <v>0</v>
      </c>
      <c r="N20" s="23" t="str">
        <f t="shared" si="1"/>
        <v>0</v>
      </c>
    </row>
    <row r="21" spans="1:15" ht="24">
      <c r="A21" s="17">
        <v>17</v>
      </c>
      <c r="B21" s="2" t="s">
        <v>15</v>
      </c>
      <c r="C21" s="26"/>
      <c r="D21" s="26"/>
      <c r="E21" s="26"/>
      <c r="F21" s="27"/>
      <c r="G21" s="32"/>
      <c r="H21" s="27"/>
      <c r="I21" s="27"/>
      <c r="J21" s="41"/>
      <c r="K21" s="43"/>
      <c r="L21" s="4">
        <f t="shared" si="0"/>
        <v>0</v>
      </c>
      <c r="M21" s="9">
        <f>L21*100/7</f>
        <v>0</v>
      </c>
      <c r="N21" s="23" t="str">
        <f t="shared" si="1"/>
        <v>0</v>
      </c>
      <c r="O21" s="31"/>
    </row>
    <row r="22" spans="1:14" ht="24">
      <c r="A22" s="17">
        <v>18</v>
      </c>
      <c r="B22" s="2" t="s">
        <v>16</v>
      </c>
      <c r="C22" s="26"/>
      <c r="D22" s="26"/>
      <c r="E22" s="41"/>
      <c r="F22" s="42"/>
      <c r="G22" s="42"/>
      <c r="H22" s="42"/>
      <c r="I22" s="42"/>
      <c r="J22" s="42"/>
      <c r="K22" s="43"/>
      <c r="L22" s="4">
        <f t="shared" si="0"/>
        <v>0</v>
      </c>
      <c r="M22" s="9">
        <f>L22*100/2</f>
        <v>0</v>
      </c>
      <c r="N22" s="23" t="str">
        <f t="shared" si="1"/>
        <v>0</v>
      </c>
    </row>
    <row r="23" spans="1:16" ht="24.75" thickBot="1">
      <c r="A23" s="17">
        <v>19</v>
      </c>
      <c r="B23" s="2" t="s">
        <v>17</v>
      </c>
      <c r="C23" s="26"/>
      <c r="D23" s="26"/>
      <c r="E23" s="26"/>
      <c r="F23" s="27"/>
      <c r="G23" s="27"/>
      <c r="H23" s="27"/>
      <c r="I23" s="27"/>
      <c r="J23" s="46"/>
      <c r="K23" s="47"/>
      <c r="L23" s="11">
        <f t="shared" si="0"/>
        <v>0</v>
      </c>
      <c r="M23" s="12">
        <f>L23*100/7</f>
        <v>0</v>
      </c>
      <c r="N23" s="23" t="str">
        <f t="shared" si="1"/>
        <v>0</v>
      </c>
      <c r="P23" s="10"/>
    </row>
    <row r="24" spans="1:14" ht="24.75" thickBot="1">
      <c r="A24" s="18"/>
      <c r="B24" s="13"/>
      <c r="C24" s="13"/>
      <c r="D24" s="13"/>
      <c r="E24" s="13"/>
      <c r="F24" s="13"/>
      <c r="G24" s="13"/>
      <c r="H24" s="13"/>
      <c r="I24" s="13"/>
      <c r="J24" s="48" t="s">
        <v>22</v>
      </c>
      <c r="K24" s="49"/>
      <c r="L24" s="49"/>
      <c r="M24" s="49"/>
      <c r="N24" s="14">
        <f>SUM(N5+N6+N7+N8+N9+N10+N11+N12+N13+N14+N15+N16+N17+N18+N19+N20+N21+N22+N23)</f>
        <v>0</v>
      </c>
    </row>
    <row r="25" spans="1:21" ht="24.75" customHeight="1" thickBot="1">
      <c r="A25" s="19"/>
      <c r="B25" s="8"/>
      <c r="C25" s="8"/>
      <c r="D25" s="8"/>
      <c r="E25" s="8"/>
      <c r="F25" s="8"/>
      <c r="G25" s="8"/>
      <c r="H25" s="8"/>
      <c r="I25" s="8"/>
      <c r="J25" s="44" t="s">
        <v>23</v>
      </c>
      <c r="K25" s="45"/>
      <c r="L25" s="45"/>
      <c r="M25" s="45"/>
      <c r="N25" s="29">
        <f>N24/19</f>
        <v>0</v>
      </c>
      <c r="O25" s="35"/>
      <c r="P25" s="36"/>
      <c r="Q25" s="36"/>
      <c r="R25" s="36"/>
      <c r="S25" s="36"/>
      <c r="T25" s="36"/>
      <c r="U25" s="36"/>
    </row>
    <row r="26" spans="1:16" ht="24.75" thickBot="1">
      <c r="A26" s="28"/>
      <c r="B26" s="13"/>
      <c r="C26" s="13"/>
      <c r="D26" s="13"/>
      <c r="E26" s="13"/>
      <c r="F26" s="13"/>
      <c r="G26" s="13"/>
      <c r="H26" s="13"/>
      <c r="I26" s="13"/>
      <c r="J26" s="37" t="s">
        <v>26</v>
      </c>
      <c r="K26" s="38"/>
      <c r="L26" s="39"/>
      <c r="M26" s="38" t="str">
        <f>IF(N25=5,"ดีเยี่ยม",IF(N25&gt;=4,"ดีมาก",IF(N25&gt;=3,"ดี",IF(N25&gt;=2,"พอใช้",IF(N25&gt;=1,"ต้องปรับปรุง","ไม่มีการปฏิบัติตามมาตรฐาน")))))</f>
        <v>ไม่มีการปฏิบัติตามมาตรฐาน</v>
      </c>
      <c r="N26" s="40"/>
      <c r="O26" s="30"/>
      <c r="P26" s="30"/>
    </row>
    <row r="27" spans="15:16" ht="24">
      <c r="O27" s="30"/>
      <c r="P27" s="30"/>
    </row>
    <row r="28" spans="15:16" ht="24">
      <c r="O28" s="30"/>
      <c r="P28" s="30"/>
    </row>
    <row r="29" spans="15:16" ht="24">
      <c r="O29" s="30"/>
      <c r="P29" s="30"/>
    </row>
    <row r="30" spans="15:16" ht="24">
      <c r="O30" s="30"/>
      <c r="P30" s="30"/>
    </row>
    <row r="31" spans="15:16" ht="24">
      <c r="O31" s="30"/>
      <c r="P31" s="30"/>
    </row>
    <row r="32" spans="15:16" ht="24">
      <c r="O32" s="30"/>
      <c r="P32" s="30"/>
    </row>
    <row r="33" spans="15:16" ht="24">
      <c r="O33" s="30"/>
      <c r="P33" s="30"/>
    </row>
    <row r="34" spans="15:16" ht="24">
      <c r="O34" s="30"/>
      <c r="P34" s="30"/>
    </row>
    <row r="35" spans="15:16" ht="24">
      <c r="O35" s="30"/>
      <c r="P35" s="30"/>
    </row>
    <row r="36" spans="15:16" ht="24">
      <c r="O36" s="30"/>
      <c r="P36" s="30"/>
    </row>
    <row r="37" spans="15:16" ht="24">
      <c r="O37" s="30"/>
      <c r="P37" s="30"/>
    </row>
  </sheetData>
  <sheetProtection/>
  <mergeCells count="28">
    <mergeCell ref="N3:N4"/>
    <mergeCell ref="F13:K13"/>
    <mergeCell ref="E14:K14"/>
    <mergeCell ref="H11:K11"/>
    <mergeCell ref="A1:N1"/>
    <mergeCell ref="A2:N2"/>
    <mergeCell ref="A3:A4"/>
    <mergeCell ref="B3:B4"/>
    <mergeCell ref="C3:K3"/>
    <mergeCell ref="L3:L4"/>
    <mergeCell ref="M3:M4"/>
    <mergeCell ref="F6:K6"/>
    <mergeCell ref="H7:K7"/>
    <mergeCell ref="G8:K8"/>
    <mergeCell ref="F9:K9"/>
    <mergeCell ref="H10:K10"/>
    <mergeCell ref="H19:K19"/>
    <mergeCell ref="J21:K21"/>
    <mergeCell ref="E22:K22"/>
    <mergeCell ref="J17:K17"/>
    <mergeCell ref="G18:K18"/>
    <mergeCell ref="O25:U25"/>
    <mergeCell ref="J26:L26"/>
    <mergeCell ref="M26:N26"/>
    <mergeCell ref="I20:K20"/>
    <mergeCell ref="J25:M25"/>
    <mergeCell ref="J23:K23"/>
    <mergeCell ref="J24:M24"/>
  </mergeCells>
  <printOptions horizontalCentered="1"/>
  <pageMargins left="0.11811023622047245" right="0.11811023622047245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pennapa</dc:creator>
  <cp:keywords/>
  <dc:description/>
  <cp:lastModifiedBy>Lakkhana  Samaeng</cp:lastModifiedBy>
  <cp:lastPrinted>2017-05-22T01:29:39Z</cp:lastPrinted>
  <dcterms:created xsi:type="dcterms:W3CDTF">2017-05-17T11:17:45Z</dcterms:created>
  <dcterms:modified xsi:type="dcterms:W3CDTF">2018-02-13T01:57:41Z</dcterms:modified>
  <cp:category/>
  <cp:version/>
  <cp:contentType/>
  <cp:contentStatus/>
</cp:coreProperties>
</file>